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smb\UEMData\sfehri\Desktop\"/>
    </mc:Choice>
  </mc:AlternateContent>
  <xr:revisionPtr revIDLastSave="0" documentId="13_ncr:1_{AFA2F824-DC22-48F2-8B84-50380CAA7553}" xr6:coauthVersionLast="36" xr6:coauthVersionMax="36" xr10:uidLastSave="{00000000-0000-0000-0000-000000000000}"/>
  <bookViews>
    <workbookView xWindow="0" yWindow="0" windowWidth="28800" windowHeight="12390" xr2:uid="{8D72883F-A9E5-4532-8CDA-426AD82E58B2}"/>
  </bookViews>
  <sheets>
    <sheet name="CA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C7" i="1" l="1"/>
  <c r="B31" i="1" l="1"/>
  <c r="B30" i="1"/>
  <c r="B29" i="1"/>
  <c r="B28" i="1"/>
  <c r="B27" i="1"/>
  <c r="B26" i="1"/>
  <c r="B25" i="1"/>
  <c r="B24" i="1"/>
  <c r="B23" i="1"/>
  <c r="B22" i="1"/>
  <c r="B21" i="1"/>
  <c r="B20" i="1"/>
  <c r="B19" i="1"/>
</calcChain>
</file>

<file path=xl/sharedStrings.xml><?xml version="1.0" encoding="utf-8"?>
<sst xmlns="http://schemas.openxmlformats.org/spreadsheetml/2006/main" count="18" uniqueCount="18">
  <si>
    <t>Date of Corrective Action Plan:</t>
  </si>
  <si>
    <t>Certification Number</t>
  </si>
  <si>
    <t>Organization Name</t>
  </si>
  <si>
    <t>Reference Number</t>
  </si>
  <si>
    <t>Reason of Suspension / List of Non-Conformities</t>
  </si>
  <si>
    <t>Root Cause Analysis</t>
  </si>
  <si>
    <t>Implementation Timeline</t>
  </si>
  <si>
    <t>Output of the corrective actions</t>
  </si>
  <si>
    <r>
      <t xml:space="preserve">Corrective Action Taken / To be taken
</t>
    </r>
    <r>
      <rPr>
        <sz val="10"/>
        <color theme="0"/>
        <rFont val="Century Gothic"/>
        <family val="2"/>
      </rPr>
      <t>(including action to prevent recurrence)</t>
    </r>
  </si>
  <si>
    <t>Corrections made / to be made</t>
  </si>
  <si>
    <t>National Information Security Compliance Framework (NISCF)</t>
  </si>
  <si>
    <t>Document Control</t>
  </si>
  <si>
    <t>Document ID</t>
  </si>
  <si>
    <t>Classification</t>
  </si>
  <si>
    <t>Abstract</t>
  </si>
  <si>
    <t>Corrective Action Plan (CAP)</t>
  </si>
  <si>
    <t>This document is intended to be used by the organizations to report to the National Cyber Security Agency (NCSA), the corrective action plan for non-conformities identified during the certification process / cycle and/or for the actions to be taken to address the impact of the changes that affect the already certified scope.</t>
  </si>
  <si>
    <t xml:space="preserve">C0 - Public / PS0 - Non-Personal Data / C2 - Restricted / PS2- Personal Data (when used in a NIA Certification).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</si>
</sst>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indexed="9"/>
      <name val="Century Gothic"/>
      <family val="2"/>
    </font>
    <font>
      <sz val="11"/>
      <color indexed="8"/>
      <name val="Century Gothic"/>
      <family val="2"/>
    </font>
    <font>
      <b/>
      <sz val="11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4"/>
      <color theme="1"/>
      <name val="Century Gothic"/>
      <family val="2"/>
    </font>
    <font>
      <b/>
      <sz val="12"/>
      <color theme="0"/>
      <name val="Century Gothic"/>
      <family val="2"/>
    </font>
    <font>
      <sz val="11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58A3"/>
        <bgColor indexed="64"/>
      </patternFill>
    </fill>
    <fill>
      <patternFill patternType="solid">
        <fgColor rgb="FF00A39E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Protection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1" fillId="0" borderId="1" xfId="0" applyFont="1" applyBorder="1"/>
    <xf numFmtId="0" fontId="1" fillId="0" borderId="0" xfId="0" applyFont="1"/>
    <xf numFmtId="0" fontId="4" fillId="0" borderId="2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10" xfId="0" applyFont="1" applyFill="1" applyBorder="1" applyProtection="1"/>
    <xf numFmtId="0" fontId="1" fillId="4" borderId="11" xfId="0" applyFont="1" applyFill="1" applyBorder="1" applyProtection="1"/>
    <xf numFmtId="0" fontId="1" fillId="4" borderId="12" xfId="0" applyFont="1" applyFill="1" applyBorder="1" applyProtection="1"/>
    <xf numFmtId="0" fontId="8" fillId="2" borderId="1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164" fontId="1" fillId="0" borderId="1" xfId="0" applyNumberFormat="1" applyFont="1" applyBorder="1"/>
    <xf numFmtId="0" fontId="9" fillId="0" borderId="0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7" fillId="4" borderId="8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3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1609725</xdr:colOff>
      <xdr:row>1</xdr:row>
      <xdr:rowOff>57150</xdr:rowOff>
    </xdr:from>
    <xdr:to>
      <xdr:col>3</xdr:col>
      <xdr:colOff>2306955</xdr:colOff>
      <xdr:row>2</xdr:row>
      <xdr:rowOff>20720</xdr:rowOff>
    </xdr:to>
    <xdr:pic>
      <xdr:nvPicPr>
        <xdr:cNvPr id="3" name="Picture 2" descr="Graphical user interface, text&#10;&#10;Description automatically generated">
          <a:extLst>
            <a:ext uri="{FF2B5EF4-FFF2-40B4-BE49-F238E27FC236}">
              <a16:creationId xmlns:a16="http://schemas.microsoft.com/office/drawing/2014/main" id="{5DBF8631-CFFD-43FA-80D9-6ADDE1546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419100"/>
          <a:ext cx="2926080" cy="84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F0E36-0997-41B3-9E5C-5315FB0C5CF6}">
  <dimension ref="B1:H31"/>
  <sheetViews>
    <sheetView showGridLines="0" tabSelected="1" workbookViewId="0"/>
  </sheetViews>
  <sheetFormatPr defaultRowHeight="28.5" customHeight="1" x14ac:dyDescent="0.45"/>
  <cols>
    <col min="1" max="1" width="3.59765625" customWidth="1"/>
    <col min="2" max="2" width="24.59765625" bestFit="1" customWidth="1"/>
    <col min="3" max="3" width="33.3984375" bestFit="1" customWidth="1"/>
    <col min="4" max="4" width="48.59765625" bestFit="1" customWidth="1"/>
    <col min="5" max="5" width="38.3984375" customWidth="1"/>
    <col min="6" max="6" width="48.59765625" customWidth="1"/>
    <col min="7" max="7" width="32.59765625" customWidth="1"/>
    <col min="8" max="8" width="23.1328125" customWidth="1"/>
  </cols>
  <sheetData>
    <row r="1" spans="2:7" ht="14.65" thickBot="1" x14ac:dyDescent="0.5"/>
    <row r="2" spans="2:7" ht="69.75" customHeight="1" x14ac:dyDescent="0.45">
      <c r="B2" s="24"/>
      <c r="C2" s="25"/>
      <c r="D2" s="25"/>
      <c r="E2" s="26"/>
    </row>
    <row r="3" spans="2:7" ht="28.5" customHeight="1" x14ac:dyDescent="0.45">
      <c r="B3" s="27" t="s">
        <v>10</v>
      </c>
      <c r="C3" s="28"/>
      <c r="D3" s="28"/>
      <c r="E3" s="29"/>
    </row>
    <row r="4" spans="2:7" ht="18.75" customHeight="1" x14ac:dyDescent="0.45">
      <c r="B4" s="27" t="s">
        <v>15</v>
      </c>
      <c r="C4" s="28"/>
      <c r="D4" s="28"/>
      <c r="E4" s="29"/>
    </row>
    <row r="5" spans="2:7" ht="3" customHeight="1" thickBot="1" x14ac:dyDescent="0.5">
      <c r="B5" s="10"/>
      <c r="C5" s="11"/>
      <c r="D5" s="11"/>
      <c r="E5" s="12"/>
    </row>
    <row r="6" spans="2:7" ht="28.5" customHeight="1" x14ac:dyDescent="0.45">
      <c r="B6" s="13" t="s">
        <v>11</v>
      </c>
      <c r="C6" s="14"/>
      <c r="D6" s="14"/>
      <c r="E6" s="15"/>
    </row>
    <row r="7" spans="2:7" ht="28.5" customHeight="1" x14ac:dyDescent="0.45">
      <c r="B7" s="33" t="s">
        <v>12</v>
      </c>
      <c r="C7" s="30" t="str">
        <f>CONCATENATE("NCSA-NISCF-CERT-NIA-CAP-",C12,E16)</f>
        <v>NCSA-NISCF-CERT-NIA-CAP-</v>
      </c>
      <c r="D7" s="31"/>
      <c r="E7" s="32"/>
    </row>
    <row r="8" spans="2:7" ht="28.5" customHeight="1" x14ac:dyDescent="0.45">
      <c r="B8" s="33" t="s">
        <v>13</v>
      </c>
      <c r="C8" s="30" t="s">
        <v>17</v>
      </c>
      <c r="D8" s="31"/>
      <c r="E8" s="32"/>
    </row>
    <row r="9" spans="2:7" ht="56.25" customHeight="1" thickBot="1" x14ac:dyDescent="0.5">
      <c r="B9" s="16" t="s">
        <v>14</v>
      </c>
      <c r="C9" s="21" t="s">
        <v>16</v>
      </c>
      <c r="D9" s="22"/>
      <c r="E9" s="23"/>
    </row>
    <row r="10" spans="2:7" ht="12" customHeight="1" x14ac:dyDescent="0.45"/>
    <row r="11" spans="2:7" ht="9" customHeight="1" x14ac:dyDescent="0.45"/>
    <row r="12" spans="2:7" ht="17.25" customHeight="1" x14ac:dyDescent="0.45">
      <c r="B12" s="2" t="s">
        <v>1</v>
      </c>
      <c r="C12" s="3"/>
      <c r="D12" s="4"/>
      <c r="E12" s="4"/>
      <c r="F12" s="4"/>
      <c r="G12" s="4"/>
    </row>
    <row r="13" spans="2:7" ht="15.75" customHeight="1" x14ac:dyDescent="0.45">
      <c r="B13" s="1"/>
      <c r="C13" s="1"/>
      <c r="D13" s="4"/>
      <c r="E13" s="4"/>
      <c r="F13" s="4"/>
      <c r="G13" s="4"/>
    </row>
    <row r="14" spans="2:7" ht="22.15" customHeight="1" x14ac:dyDescent="0.45">
      <c r="B14" s="2" t="s">
        <v>2</v>
      </c>
      <c r="C14" s="3"/>
      <c r="D14" s="4"/>
      <c r="E14" s="4"/>
      <c r="F14" s="4"/>
      <c r="G14" s="4"/>
    </row>
    <row r="15" spans="2:7" ht="15" customHeight="1" x14ac:dyDescent="0.45">
      <c r="B15" s="4"/>
      <c r="C15" s="4"/>
      <c r="D15" s="4"/>
      <c r="E15" s="4"/>
      <c r="F15" s="4"/>
      <c r="G15" s="4"/>
    </row>
    <row r="16" spans="2:7" ht="28.5" customHeight="1" x14ac:dyDescent="0.45">
      <c r="B16" s="19" t="s">
        <v>0</v>
      </c>
      <c r="C16" s="20"/>
      <c r="D16" s="17"/>
      <c r="E16" s="18" t="str">
        <f>IF(D16="","",TEXT(D16,"DDMMYYYY"))</f>
        <v/>
      </c>
      <c r="F16" s="6"/>
      <c r="G16" s="6"/>
    </row>
    <row r="17" spans="2:8" ht="17.25" customHeight="1" x14ac:dyDescent="0.45">
      <c r="B17" s="7"/>
      <c r="C17" s="7"/>
      <c r="D17" s="6"/>
      <c r="E17" s="6"/>
      <c r="F17" s="6"/>
      <c r="G17" s="6"/>
    </row>
    <row r="18" spans="2:8" ht="25.9" x14ac:dyDescent="0.45">
      <c r="B18" s="8" t="s">
        <v>3</v>
      </c>
      <c r="C18" s="8" t="s">
        <v>4</v>
      </c>
      <c r="D18" s="8" t="s">
        <v>5</v>
      </c>
      <c r="E18" s="8" t="s">
        <v>8</v>
      </c>
      <c r="F18" s="8" t="s">
        <v>6</v>
      </c>
      <c r="G18" s="8" t="s">
        <v>7</v>
      </c>
      <c r="H18" s="8" t="s">
        <v>9</v>
      </c>
    </row>
    <row r="19" spans="2:8" ht="28.5" customHeight="1" x14ac:dyDescent="0.45">
      <c r="B19" s="9" t="str">
        <f>$C$12&amp;"-1"</f>
        <v>-1</v>
      </c>
      <c r="C19" s="5"/>
      <c r="D19" s="5"/>
      <c r="E19" s="5"/>
      <c r="F19" s="5"/>
      <c r="G19" s="5"/>
      <c r="H19" s="5"/>
    </row>
    <row r="20" spans="2:8" ht="28.5" customHeight="1" x14ac:dyDescent="0.45">
      <c r="B20" s="9" t="str">
        <f>$C$12&amp;"-2"</f>
        <v>-2</v>
      </c>
      <c r="C20" s="5"/>
      <c r="D20" s="5"/>
      <c r="E20" s="5"/>
      <c r="F20" s="5"/>
      <c r="G20" s="5"/>
      <c r="H20" s="5"/>
    </row>
    <row r="21" spans="2:8" ht="28.5" customHeight="1" x14ac:dyDescent="0.45">
      <c r="B21" s="9" t="str">
        <f>$C$12&amp;"-3"</f>
        <v>-3</v>
      </c>
      <c r="C21" s="5"/>
      <c r="D21" s="5"/>
      <c r="E21" s="5"/>
      <c r="F21" s="5"/>
      <c r="G21" s="5"/>
      <c r="H21" s="5"/>
    </row>
    <row r="22" spans="2:8" ht="28.5" customHeight="1" x14ac:dyDescent="0.45">
      <c r="B22" s="9" t="str">
        <f>$C$12&amp;"-4"</f>
        <v>-4</v>
      </c>
      <c r="C22" s="5"/>
      <c r="D22" s="5"/>
      <c r="E22" s="5"/>
      <c r="F22" s="5"/>
      <c r="G22" s="5"/>
      <c r="H22" s="5"/>
    </row>
    <row r="23" spans="2:8" ht="28.5" customHeight="1" x14ac:dyDescent="0.45">
      <c r="B23" s="9" t="str">
        <f>$C$12&amp;"-5"</f>
        <v>-5</v>
      </c>
      <c r="C23" s="5"/>
      <c r="D23" s="5"/>
      <c r="E23" s="5"/>
      <c r="F23" s="5"/>
      <c r="G23" s="5"/>
      <c r="H23" s="5"/>
    </row>
    <row r="24" spans="2:8" ht="28.5" customHeight="1" x14ac:dyDescent="0.45">
      <c r="B24" s="9" t="str">
        <f>$C$12&amp;"-6"</f>
        <v>-6</v>
      </c>
      <c r="C24" s="5"/>
      <c r="D24" s="5"/>
      <c r="E24" s="5"/>
      <c r="F24" s="5"/>
      <c r="G24" s="5"/>
      <c r="H24" s="5"/>
    </row>
    <row r="25" spans="2:8" ht="28.5" customHeight="1" x14ac:dyDescent="0.45">
      <c r="B25" s="9" t="str">
        <f>$C$12&amp;"-7"</f>
        <v>-7</v>
      </c>
      <c r="C25" s="5"/>
      <c r="D25" s="5"/>
      <c r="E25" s="5"/>
      <c r="F25" s="5"/>
      <c r="G25" s="5"/>
      <c r="H25" s="5"/>
    </row>
    <row r="26" spans="2:8" ht="28.5" customHeight="1" x14ac:dyDescent="0.45">
      <c r="B26" s="9" t="str">
        <f>$C$12&amp;"-8"</f>
        <v>-8</v>
      </c>
      <c r="C26" s="5"/>
      <c r="D26" s="5"/>
      <c r="E26" s="5"/>
      <c r="F26" s="5"/>
      <c r="G26" s="5"/>
      <c r="H26" s="5"/>
    </row>
    <row r="27" spans="2:8" ht="28.5" customHeight="1" x14ac:dyDescent="0.45">
      <c r="B27" s="9" t="str">
        <f>$C$12&amp;"-9"</f>
        <v>-9</v>
      </c>
      <c r="C27" s="5"/>
      <c r="D27" s="5"/>
      <c r="E27" s="5"/>
      <c r="F27" s="5"/>
      <c r="G27" s="5"/>
      <c r="H27" s="5"/>
    </row>
    <row r="28" spans="2:8" ht="28.5" customHeight="1" x14ac:dyDescent="0.45">
      <c r="B28" s="9" t="str">
        <f>$C$12&amp;"-10"</f>
        <v>-10</v>
      </c>
      <c r="C28" s="5"/>
      <c r="D28" s="5"/>
      <c r="E28" s="5"/>
      <c r="F28" s="5"/>
      <c r="G28" s="5"/>
      <c r="H28" s="5"/>
    </row>
    <row r="29" spans="2:8" ht="28.5" customHeight="1" x14ac:dyDescent="0.45">
      <c r="B29" s="9" t="str">
        <f>$C$12&amp;"-11"</f>
        <v>-11</v>
      </c>
      <c r="C29" s="5"/>
      <c r="D29" s="5"/>
      <c r="E29" s="5"/>
      <c r="F29" s="5"/>
      <c r="G29" s="5"/>
      <c r="H29" s="5"/>
    </row>
    <row r="30" spans="2:8" ht="28.5" customHeight="1" x14ac:dyDescent="0.45">
      <c r="B30" s="9" t="str">
        <f>$C$12&amp;"-12"</f>
        <v>-12</v>
      </c>
      <c r="C30" s="5"/>
      <c r="D30" s="5"/>
      <c r="E30" s="5"/>
      <c r="F30" s="5"/>
      <c r="G30" s="5"/>
      <c r="H30" s="5"/>
    </row>
    <row r="31" spans="2:8" ht="28.5" customHeight="1" x14ac:dyDescent="0.45">
      <c r="B31" s="9" t="str">
        <f>$C$12&amp;"-13"</f>
        <v>-13</v>
      </c>
      <c r="C31" s="5"/>
      <c r="D31" s="5"/>
      <c r="E31" s="5"/>
      <c r="F31" s="5"/>
      <c r="G31" s="5"/>
      <c r="H31" s="5"/>
    </row>
  </sheetData>
  <mergeCells count="7">
    <mergeCell ref="B16:C16"/>
    <mergeCell ref="C9:E9"/>
    <mergeCell ref="B2:E2"/>
    <mergeCell ref="B3:E3"/>
    <mergeCell ref="B4:E4"/>
    <mergeCell ref="C7:E7"/>
    <mergeCell ref="C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Seif Allah Fehri</cp:lastModifiedBy>
  <dcterms:created xsi:type="dcterms:W3CDTF">2020-11-04T09:39:05Z</dcterms:created>
  <dcterms:modified xsi:type="dcterms:W3CDTF">2024-12-15T09:51:08Z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f25c03-be2d-4fc2-9240-7f4339f799cc_Enabled">
    <vt:lpwstr>True</vt:lpwstr>
  </property>
  <property fmtid="{D5CDD505-2E9C-101B-9397-08002B2CF9AE}" pid="3" name="MSIP_Label_bbf25c03-be2d-4fc2-9240-7f4339f799cc_SiteId">
    <vt:lpwstr>75f5c750-9567-45b1-820b-cba711750bf8</vt:lpwstr>
  </property>
  <property fmtid="{D5CDD505-2E9C-101B-9397-08002B2CF9AE}" pid="4" name="MSIP_Label_bbf25c03-be2d-4fc2-9240-7f4339f799cc_Owner">
    <vt:lpwstr>htembo@motc.gov.qa</vt:lpwstr>
  </property>
  <property fmtid="{D5CDD505-2E9C-101B-9397-08002B2CF9AE}" pid="5" name="MSIP_Label_bbf25c03-be2d-4fc2-9240-7f4339f799cc_SetDate">
    <vt:lpwstr>2020-11-04T09:51:17.0317957Z</vt:lpwstr>
  </property>
  <property fmtid="{D5CDD505-2E9C-101B-9397-08002B2CF9AE}" pid="6" name="MSIP_Label_bbf25c03-be2d-4fc2-9240-7f4339f799cc_Name">
    <vt:lpwstr>Internal</vt:lpwstr>
  </property>
  <property fmtid="{D5CDD505-2E9C-101B-9397-08002B2CF9AE}" pid="7" name="MSIP_Label_bbf25c03-be2d-4fc2-9240-7f4339f799cc_Application">
    <vt:lpwstr>Microsoft Azure Information Protection</vt:lpwstr>
  </property>
  <property fmtid="{D5CDD505-2E9C-101B-9397-08002B2CF9AE}" pid="8" name="MSIP_Label_bbf25c03-be2d-4fc2-9240-7f4339f799cc_ActionId">
    <vt:lpwstr>23704d9f-a9bb-4aa0-9c7c-c6b58c8acb21</vt:lpwstr>
  </property>
  <property fmtid="{D5CDD505-2E9C-101B-9397-08002B2CF9AE}" pid="9" name="MSIP_Label_bbf25c03-be2d-4fc2-9240-7f4339f799cc_Extended_MSFT_Method">
    <vt:lpwstr>Automatic</vt:lpwstr>
  </property>
  <property fmtid="{D5CDD505-2E9C-101B-9397-08002B2CF9AE}" pid="10" name="Sensitivity">
    <vt:lpwstr>Internal</vt:lpwstr>
  </property>
</Properties>
</file>